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使用说明" sheetId="1" state="visible" r:id="rId1"/>
    <sheet name="成功订单成本" sheetId="2" state="visible" r:id="rId2"/>
    <sheet name="失败订单损耗" sheetId="3" state="visible" r:id="rId3"/>
    <sheet name="固定经营费用" sheetId="4" state="visible" r:id="rId4"/>
    <sheet name="月度汇总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¥#,##0.00;[Red]-¥#,##0.00"/>
    <numFmt numFmtId="165" formatCode="0.0%"/>
  </numFmts>
  <fonts count="8">
    <font>
      <name val="Calibri"/>
      <family val="2"/>
      <color theme="1"/>
      <sz val="11"/>
      <scheme val="minor"/>
    </font>
    <font>
      <name val="Microsoft YaHei"/>
      <b val="1"/>
      <color rgb="00FFFFFF"/>
      <sz val="15"/>
    </font>
    <font>
      <name val="Microsoft YaHei"/>
      <b val="1"/>
      <color rgb="000C447C"/>
      <sz val="10"/>
    </font>
    <font>
      <name val="Microsoft YaHei"/>
      <sz val="10"/>
    </font>
    <font>
      <name val="Microsoft YaHei"/>
      <b val="1"/>
      <sz val="10"/>
    </font>
    <font>
      <name val="Microsoft YaHei"/>
      <color rgb="000000FF"/>
      <sz val="10"/>
    </font>
    <font>
      <name val="Microsoft YaHei"/>
      <color rgb="00008000"/>
      <sz val="10"/>
    </font>
    <font>
      <name val="Microsoft YaHei"/>
      <color rgb="005F6B76"/>
      <sz val="9"/>
    </font>
  </fonts>
  <fills count="6">
    <fill>
      <patternFill/>
    </fill>
    <fill>
      <patternFill patternType="gray125"/>
    </fill>
    <fill>
      <patternFill patternType="solid">
        <fgColor rgb="001259A6"/>
      </patternFill>
    </fill>
    <fill>
      <patternFill patternType="solid">
        <fgColor rgb="00E6F1FB"/>
      </patternFill>
    </fill>
    <fill>
      <patternFill patternType="solid">
        <fgColor rgb="00F4F6F8"/>
      </patternFill>
    </fill>
    <fill>
      <patternFill patternType="solid">
        <fgColor rgb="00FFF2B2"/>
      </patternFill>
    </fill>
  </fills>
  <borders count="2">
    <border>
      <left/>
      <right/>
      <top/>
      <bottom/>
      <diagonal/>
    </border>
    <border>
      <left style="thin">
        <color rgb="00C8D2DC"/>
      </left>
      <right style="thin">
        <color rgb="00C8D2DC"/>
      </right>
      <top style="thin">
        <color rgb="00C8D2DC"/>
      </top>
      <bottom style="thin">
        <color rgb="00C8D2DC"/>
      </bottom>
    </border>
  </borders>
  <cellStyleXfs count="1">
    <xf numFmtId="0" fontId="0" fillId="0" borderId="0"/>
  </cellStyleXfs>
  <cellXfs count="24">
    <xf numFmtId="0" fontId="0" fillId="0" borderId="0" pivotButton="0" quotePrefix="0" xfId="0"/>
    <xf numFmtId="0" fontId="1" fillId="2" borderId="0" applyAlignment="1" pivotButton="0" quotePrefix="0" xfId="0">
      <alignment vertical="center" indent="1"/>
    </xf>
    <xf numFmtId="0" fontId="2" fillId="0" borderId="0" pivotButton="0" quotePrefix="0" xfId="0"/>
    <xf numFmtId="0" fontId="3" fillId="0" borderId="0" applyAlignment="1" pivotButton="0" quotePrefix="0" xfId="0">
      <alignment vertical="top" wrapText="1"/>
    </xf>
    <xf numFmtId="0" fontId="4" fillId="0" borderId="0" applyAlignment="1" pivotButton="0" quotePrefix="0" xfId="0">
      <alignment vertical="top" wrapText="1"/>
    </xf>
    <xf numFmtId="0" fontId="2" fillId="3" borderId="1" applyAlignment="1" pivotButton="0" quotePrefix="0" xfId="0">
      <alignment horizontal="center" vertical="center" wrapText="1"/>
    </xf>
    <xf numFmtId="0" fontId="5" fillId="4" borderId="1" pivotButton="0" quotePrefix="0" xfId="0"/>
    <xf numFmtId="164" fontId="5" fillId="4" borderId="1" pivotButton="0" quotePrefix="0" xfId="0"/>
    <xf numFmtId="164" fontId="3" fillId="4" borderId="1" pivotButton="0" quotePrefix="0" xfId="0"/>
    <xf numFmtId="165" fontId="3" fillId="4" borderId="1" pivotButton="0" quotePrefix="0" xfId="0"/>
    <xf numFmtId="164" fontId="6" fillId="4" borderId="1" pivotButton="0" quotePrefix="0" xfId="0"/>
    <xf numFmtId="0" fontId="5" fillId="0" borderId="1" pivotButton="0" quotePrefix="0" xfId="0"/>
    <xf numFmtId="164" fontId="5" fillId="0" borderId="1" pivotButton="0" quotePrefix="0" xfId="0"/>
    <xf numFmtId="164" fontId="3" fillId="0" borderId="1" pivotButton="0" quotePrefix="0" xfId="0"/>
    <xf numFmtId="165" fontId="3" fillId="0" borderId="1" pivotButton="0" quotePrefix="0" xfId="0"/>
    <xf numFmtId="164" fontId="6" fillId="0" borderId="1" pivotButton="0" quotePrefix="0" xfId="0"/>
    <xf numFmtId="164" fontId="4" fillId="3" borderId="0" pivotButton="0" quotePrefix="0" xfId="0"/>
    <xf numFmtId="0" fontId="2" fillId="3" borderId="1" pivotButton="0" quotePrefix="0" xfId="0"/>
    <xf numFmtId="0" fontId="7" fillId="4" borderId="1" pivotButton="0" quotePrefix="0" xfId="0"/>
    <xf numFmtId="0" fontId="7" fillId="0" borderId="1" pivotButton="0" quotePrefix="0" xfId="0"/>
    <xf numFmtId="0" fontId="2" fillId="0" borderId="1" pivotButton="0" quotePrefix="0" xfId="0"/>
    <xf numFmtId="0" fontId="5" fillId="5" borderId="1" pivotButton="0" quotePrefix="0" xfId="0"/>
    <xf numFmtId="164" fontId="4" fillId="0" borderId="1" pivotButton="0" quotePrefix="0" xfId="0"/>
    <xf numFmtId="0" fontId="7" fillId="0" borderId="0" pivotButton="0" quotePrefix="0" xfId="0"/>
  </cellXfs>
  <cellStyles count="1">
    <cellStyle name="Normal" xfId="0" builtinId="0" hidden="0"/>
  </cellStyles>
  <dxfs count="1">
    <dxf>
      <font>
        <name val="Microsoft YaHei"/>
        <b val="1"/>
        <color rgb="00CC0000"/>
      </font>
      <fill>
        <patternFill patternType="solid">
          <fgColor rgb="00FDE7E7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"/>
  <sheetViews>
    <sheetView workbookViewId="0">
      <selection activeCell="A1" sqref="A1"/>
    </sheetView>
  </sheetViews>
  <sheetFormatPr baseColWidth="8" defaultRowHeight="15"/>
  <cols>
    <col width="4" customWidth="1" min="1" max="1"/>
    <col width="100" customWidth="1" min="2" max="2"/>
  </cols>
  <sheetData>
    <row r="1" ht="30" customHeight="1">
      <c r="A1" s="1" t="inlineStr">
        <is>
          <t>熊掌ERP｜Ozon 经营利润核算表(单文件版)</t>
        </is>
      </c>
    </row>
    <row r="2">
      <c r="A2" s="2" t="inlineStr"/>
      <c r="B2" s="3" t="inlineStr"/>
    </row>
    <row r="3">
      <c r="A3" s="2" t="inlineStr">
        <is>
          <t>■</t>
        </is>
      </c>
      <c r="B3" s="4" t="inlineStr">
        <is>
          <t>本工作簿把「三张表记账法」合进一个文件:三张录入表 + 一张自动汇总。你只管往录入表填数,月度汇总自动算出每单摊销和真实利润。</t>
        </is>
      </c>
    </row>
    <row r="4">
      <c r="A4" s="2" t="inlineStr"/>
      <c r="B4" s="3" t="inlineStr"/>
    </row>
    <row r="5">
      <c r="A5" s="2" t="inlineStr">
        <is>
          <t>1</t>
        </is>
      </c>
      <c r="B5" s="3" t="inlineStr">
        <is>
          <t>【成功订单成本】按 SKU 填每单必然发生的钱(成交价、采购、运费、佣金等),自动得出「单品到手」和「真实利润(扣摊销)」。</t>
        </is>
      </c>
    </row>
    <row r="6">
      <c r="A6" s="2" t="inlineStr">
        <is>
          <t>2</t>
        </is>
      </c>
      <c r="B6" s="3" t="inlineStr">
        <is>
          <t>【失败订单损耗】只要有订单取消/未取货/退回/丢件/破损,就记一行。已发生的费用 + 货损 − 可追回 = 净损耗,表尾自动合计。</t>
        </is>
      </c>
    </row>
    <row r="7">
      <c r="A7" s="2" t="inlineStr">
        <is>
          <t>3</t>
        </is>
      </c>
      <c r="B7" s="3" t="inlineStr">
        <is>
          <t>【固定经营费用】广告、促销让价、订阅等按月归集,和单笔订单无关的钱都放这里。</t>
        </is>
      </c>
    </row>
    <row r="8">
      <c r="A8" s="2" t="inlineStr">
        <is>
          <t>4</t>
        </is>
      </c>
      <c r="B8" s="3" t="inlineStr">
        <is>
          <t>【月度汇总】只填两个黄格:结算月份、当月成功订单数。每单损耗摊销、每单固定费摊销自动算出,并回填进成功订单表的「真实利润」列。</t>
        </is>
      </c>
    </row>
    <row r="9">
      <c r="A9" s="2" t="inlineStr"/>
      <c r="B9" s="3" t="inlineStr"/>
    </row>
    <row r="10">
      <c r="A10" s="2" t="inlineStr">
        <is>
          <t>■</t>
        </is>
      </c>
      <c r="B10" s="4" t="inlineStr">
        <is>
          <t>颜色约定:黄底 = 需要你填的格;蓝字 = 你录入的数;黑字 = 公式自动算,不要改;绿字 = 从其它表取数。</t>
        </is>
      </c>
    </row>
    <row r="11">
      <c r="A11" s="2" t="inlineStr">
        <is>
          <t>■</t>
        </is>
      </c>
      <c r="B11" s="4" t="inlineStr">
        <is>
          <t>建议按月使用:每月复制一份文件(如「利润核算-2026-08.xlsx」),录入表只记当月,汇总口径最干净。</t>
        </is>
      </c>
    </row>
    <row r="12">
      <c r="A12" s="2" t="inlineStr">
        <is>
          <t>■</t>
        </is>
      </c>
      <c r="B12" s="4" t="inlineStr">
        <is>
          <t>分类拿不准的钱,记进任一表并在备注写「待确认」,不要为了表面完整随便归类。</t>
        </is>
      </c>
    </row>
    <row r="13">
      <c r="A13" s="2" t="inlineStr">
        <is>
          <t>■</t>
        </is>
      </c>
      <c r="B13" s="4" t="inlineStr">
        <is>
          <t>判断一笔钱放哪张表,问三个问题:每单必然发生吗?(是→成功订单成本)只有失败订单发生吗?(是→失败订单损耗)按月发生和单量无关吗?(是→固定经营费用)</t>
        </is>
      </c>
    </row>
    <row r="14">
      <c r="A14" s="2" t="inlineStr"/>
      <c r="B14" s="3" t="inlineStr"/>
    </row>
    <row r="15">
      <c r="A15" s="2" t="inlineStr">
        <is>
          <t>■</t>
        </is>
      </c>
      <c r="B15" s="4" t="inlineStr">
        <is>
          <t>示例行(灰底)是假设数字,替换成自己的真实数据即可。熊掌ERP 利润计算器可自动算佣金/头程/尾程:bearerp.vip</t>
        </is>
      </c>
    </row>
  </sheetData>
  <mergeCells count="1">
    <mergeCell ref="A1:F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P22"/>
  <sheetViews>
    <sheetView workbookViewId="0">
      <selection activeCell="A1" sqref="A1"/>
    </sheetView>
  </sheetViews>
  <sheetFormatPr baseColWidth="8" defaultRowHeight="15"/>
  <cols>
    <col width="20" customWidth="1" min="1" max="1"/>
    <col width="13" customWidth="1" min="2" max="2"/>
    <col width="13" customWidth="1" min="3" max="3"/>
    <col width="13" customWidth="1" min="4" max="4"/>
    <col width="13" customWidth="1" min="5" max="5"/>
    <col width="13" customWidth="1" min="6" max="6"/>
    <col width="13" customWidth="1" min="7" max="7"/>
    <col width="13" customWidth="1" min="8" max="8"/>
    <col width="13" customWidth="1" min="9" max="9"/>
    <col width="13" customWidth="1" min="10" max="10"/>
    <col width="13" customWidth="1" min="11" max="11"/>
    <col width="13" customWidth="1" min="12" max="12"/>
    <col width="13" customWidth="1" min="13" max="13"/>
    <col width="13" customWidth="1" min="14" max="14"/>
    <col width="13" customWidth="1" min="15" max="15"/>
    <col width="16" customWidth="1" min="16" max="16"/>
  </cols>
  <sheetData>
    <row r="1" ht="30" customHeight="1">
      <c r="A1" s="1" t="inlineStr">
        <is>
          <t>成功订单成本｜每单必然发生的钱(按 SKU 填,示例行可替换)</t>
        </is>
      </c>
    </row>
    <row r="2" ht="30" customHeight="1">
      <c r="A2" s="5" t="inlineStr">
        <is>
          <t>SKU / 商品名</t>
        </is>
      </c>
      <c r="B2" s="5" t="inlineStr">
        <is>
          <t>实际成交价(¥)</t>
        </is>
      </c>
      <c r="C2" s="5" t="inlineStr">
        <is>
          <t>采购成本(¥)</t>
        </is>
      </c>
      <c r="D2" s="5" t="inlineStr">
        <is>
          <t>国内运费(¥)</t>
        </is>
      </c>
      <c r="E2" s="5" t="inlineStr">
        <is>
          <t>包装耗材(¥)</t>
        </is>
      </c>
      <c r="F2" s="5" t="inlineStr">
        <is>
          <t>头程国际运费(¥)</t>
        </is>
      </c>
      <c r="G2" s="5" t="inlineStr">
        <is>
          <t>尾程派送(¥)</t>
        </is>
      </c>
      <c r="H2" s="5" t="inlineStr">
        <is>
          <t>贴单/操作(¥)</t>
        </is>
      </c>
      <c r="I2" s="5" t="inlineStr">
        <is>
          <t>平台佣金(¥)</t>
        </is>
      </c>
      <c r="J2" s="5" t="inlineStr">
        <is>
          <t>收单费(¥)</t>
        </is>
      </c>
      <c r="K2" s="5" t="inlineStr">
        <is>
          <t>换汇损耗(¥)</t>
        </is>
      </c>
      <c r="L2" s="5" t="inlineStr">
        <is>
          <t>单品到手(¥)</t>
        </is>
      </c>
      <c r="M2" s="5" t="inlineStr">
        <is>
          <t>到手率</t>
        </is>
      </c>
      <c r="N2" s="5" t="inlineStr">
        <is>
          <t>真实利润(扣摊销,¥)</t>
        </is>
      </c>
      <c r="O2" s="5" t="inlineStr">
        <is>
          <t>真实利润率</t>
        </is>
      </c>
      <c r="P2" s="5" t="inlineStr">
        <is>
          <t>备注</t>
        </is>
      </c>
    </row>
    <row r="3">
      <c r="A3" s="6" t="inlineStr">
        <is>
          <t>示例:钻石画 5D 30x30(可删)</t>
        </is>
      </c>
      <c r="B3" s="7" t="n">
        <v>210</v>
      </c>
      <c r="C3" s="7" t="n">
        <v>63</v>
      </c>
      <c r="D3" s="7" t="n">
        <v>4</v>
      </c>
      <c r="E3" s="7" t="n">
        <v>2.5</v>
      </c>
      <c r="F3" s="7" t="n">
        <v>32</v>
      </c>
      <c r="G3" s="7" t="n">
        <v>6</v>
      </c>
      <c r="H3" s="7" t="n">
        <v>2</v>
      </c>
      <c r="I3" s="7" t="n">
        <v>33.6</v>
      </c>
      <c r="J3" s="7" t="n">
        <v>3.2</v>
      </c>
      <c r="K3" s="7" t="n">
        <v>4.2</v>
      </c>
      <c r="L3" s="8">
        <f>IF($A3="","",B3-SUM(C3:K3))</f>
        <v/>
      </c>
      <c r="M3" s="9">
        <f>IF($A3="","",IFERROR(L3/B3,0))</f>
        <v/>
      </c>
      <c r="N3" s="10">
        <f>IF($A3="","",L3-'月度汇总'!$B$9)</f>
        <v/>
      </c>
      <c r="O3" s="9">
        <f>IF($A3="","",IFERROR(N3/B3,0))</f>
        <v/>
      </c>
      <c r="P3" s="6" t="n"/>
    </row>
    <row r="4">
      <c r="A4" s="11" t="n"/>
      <c r="B4" s="12" t="n"/>
      <c r="C4" s="12" t="n"/>
      <c r="D4" s="12" t="n"/>
      <c r="E4" s="12" t="n"/>
      <c r="F4" s="12" t="n"/>
      <c r="G4" s="12" t="n"/>
      <c r="H4" s="12" t="n"/>
      <c r="I4" s="12" t="n"/>
      <c r="J4" s="12" t="n"/>
      <c r="K4" s="12" t="n"/>
      <c r="L4" s="13">
        <f>IF($A4="","",B4-SUM(C4:K4))</f>
        <v/>
      </c>
      <c r="M4" s="14">
        <f>IF($A4="","",IFERROR(L4/B4,0))</f>
        <v/>
      </c>
      <c r="N4" s="15">
        <f>IF($A4="","",L4-'月度汇总'!$B$9)</f>
        <v/>
      </c>
      <c r="O4" s="14">
        <f>IF($A4="","",IFERROR(N4/B4,0))</f>
        <v/>
      </c>
      <c r="P4" s="11" t="n"/>
    </row>
    <row r="5">
      <c r="A5" s="11" t="n"/>
      <c r="B5" s="12" t="n"/>
      <c r="C5" s="12" t="n"/>
      <c r="D5" s="12" t="n"/>
      <c r="E5" s="12" t="n"/>
      <c r="F5" s="12" t="n"/>
      <c r="G5" s="12" t="n"/>
      <c r="H5" s="12" t="n"/>
      <c r="I5" s="12" t="n"/>
      <c r="J5" s="12" t="n"/>
      <c r="K5" s="12" t="n"/>
      <c r="L5" s="13">
        <f>IF($A5="","",B5-SUM(C5:K5))</f>
        <v/>
      </c>
      <c r="M5" s="14">
        <f>IF($A5="","",IFERROR(L5/B5,0))</f>
        <v/>
      </c>
      <c r="N5" s="15">
        <f>IF($A5="","",L5-'月度汇总'!$B$9)</f>
        <v/>
      </c>
      <c r="O5" s="14">
        <f>IF($A5="","",IFERROR(N5/B5,0))</f>
        <v/>
      </c>
      <c r="P5" s="11" t="n"/>
    </row>
    <row r="6">
      <c r="A6" s="11" t="n"/>
      <c r="B6" s="12" t="n"/>
      <c r="C6" s="12" t="n"/>
      <c r="D6" s="12" t="n"/>
      <c r="E6" s="12" t="n"/>
      <c r="F6" s="12" t="n"/>
      <c r="G6" s="12" t="n"/>
      <c r="H6" s="12" t="n"/>
      <c r="I6" s="12" t="n"/>
      <c r="J6" s="12" t="n"/>
      <c r="K6" s="12" t="n"/>
      <c r="L6" s="13">
        <f>IF($A6="","",B6-SUM(C6:K6))</f>
        <v/>
      </c>
      <c r="M6" s="14">
        <f>IF($A6="","",IFERROR(L6/B6,0))</f>
        <v/>
      </c>
      <c r="N6" s="15">
        <f>IF($A6="","",L6-'月度汇总'!$B$9)</f>
        <v/>
      </c>
      <c r="O6" s="14">
        <f>IF($A6="","",IFERROR(N6/B6,0))</f>
        <v/>
      </c>
      <c r="P6" s="11" t="n"/>
    </row>
    <row r="7">
      <c r="A7" s="11" t="n"/>
      <c r="B7" s="12" t="n"/>
      <c r="C7" s="12" t="n"/>
      <c r="D7" s="12" t="n"/>
      <c r="E7" s="12" t="n"/>
      <c r="F7" s="12" t="n"/>
      <c r="G7" s="12" t="n"/>
      <c r="H7" s="12" t="n"/>
      <c r="I7" s="12" t="n"/>
      <c r="J7" s="12" t="n"/>
      <c r="K7" s="12" t="n"/>
      <c r="L7" s="13">
        <f>IF($A7="","",B7-SUM(C7:K7))</f>
        <v/>
      </c>
      <c r="M7" s="14">
        <f>IF($A7="","",IFERROR(L7/B7,0))</f>
        <v/>
      </c>
      <c r="N7" s="15">
        <f>IF($A7="","",L7-'月度汇总'!$B$9)</f>
        <v/>
      </c>
      <c r="O7" s="14">
        <f>IF($A7="","",IFERROR(N7/B7,0))</f>
        <v/>
      </c>
      <c r="P7" s="11" t="n"/>
    </row>
    <row r="8">
      <c r="A8" s="11" t="n"/>
      <c r="B8" s="12" t="n"/>
      <c r="C8" s="12" t="n"/>
      <c r="D8" s="12" t="n"/>
      <c r="E8" s="12" t="n"/>
      <c r="F8" s="12" t="n"/>
      <c r="G8" s="12" t="n"/>
      <c r="H8" s="12" t="n"/>
      <c r="I8" s="12" t="n"/>
      <c r="J8" s="12" t="n"/>
      <c r="K8" s="12" t="n"/>
      <c r="L8" s="13">
        <f>IF($A8="","",B8-SUM(C8:K8))</f>
        <v/>
      </c>
      <c r="M8" s="14">
        <f>IF($A8="","",IFERROR(L8/B8,0))</f>
        <v/>
      </c>
      <c r="N8" s="15">
        <f>IF($A8="","",L8-'月度汇总'!$B$9)</f>
        <v/>
      </c>
      <c r="O8" s="14">
        <f>IF($A8="","",IFERROR(N8/B8,0))</f>
        <v/>
      </c>
      <c r="P8" s="11" t="n"/>
    </row>
    <row r="9">
      <c r="A9" s="11" t="n"/>
      <c r="B9" s="12" t="n"/>
      <c r="C9" s="12" t="n"/>
      <c r="D9" s="12" t="n"/>
      <c r="E9" s="12" t="n"/>
      <c r="F9" s="12" t="n"/>
      <c r="G9" s="12" t="n"/>
      <c r="H9" s="12" t="n"/>
      <c r="I9" s="12" t="n"/>
      <c r="J9" s="12" t="n"/>
      <c r="K9" s="12" t="n"/>
      <c r="L9" s="13">
        <f>IF($A9="","",B9-SUM(C9:K9))</f>
        <v/>
      </c>
      <c r="M9" s="14">
        <f>IF($A9="","",IFERROR(L9/B9,0))</f>
        <v/>
      </c>
      <c r="N9" s="15">
        <f>IF($A9="","",L9-'月度汇总'!$B$9)</f>
        <v/>
      </c>
      <c r="O9" s="14">
        <f>IF($A9="","",IFERROR(N9/B9,0))</f>
        <v/>
      </c>
      <c r="P9" s="11" t="n"/>
    </row>
    <row r="10">
      <c r="A10" s="11" t="n"/>
      <c r="B10" s="12" t="n"/>
      <c r="C10" s="12" t="n"/>
      <c r="D10" s="12" t="n"/>
      <c r="E10" s="12" t="n"/>
      <c r="F10" s="12" t="n"/>
      <c r="G10" s="12" t="n"/>
      <c r="H10" s="12" t="n"/>
      <c r="I10" s="12" t="n"/>
      <c r="J10" s="12" t="n"/>
      <c r="K10" s="12" t="n"/>
      <c r="L10" s="13">
        <f>IF($A10="","",B10-SUM(C10:K10))</f>
        <v/>
      </c>
      <c r="M10" s="14">
        <f>IF($A10="","",IFERROR(L10/B10,0))</f>
        <v/>
      </c>
      <c r="N10" s="15">
        <f>IF($A10="","",L10-'月度汇总'!$B$9)</f>
        <v/>
      </c>
      <c r="O10" s="14">
        <f>IF($A10="","",IFERROR(N10/B10,0))</f>
        <v/>
      </c>
      <c r="P10" s="11" t="n"/>
    </row>
    <row r="11">
      <c r="A11" s="11" t="n"/>
      <c r="B11" s="12" t="n"/>
      <c r="C11" s="12" t="n"/>
      <c r="D11" s="12" t="n"/>
      <c r="E11" s="12" t="n"/>
      <c r="F11" s="12" t="n"/>
      <c r="G11" s="12" t="n"/>
      <c r="H11" s="12" t="n"/>
      <c r="I11" s="12" t="n"/>
      <c r="J11" s="12" t="n"/>
      <c r="K11" s="12" t="n"/>
      <c r="L11" s="13">
        <f>IF($A11="","",B11-SUM(C11:K11))</f>
        <v/>
      </c>
      <c r="M11" s="14">
        <f>IF($A11="","",IFERROR(L11/B11,0))</f>
        <v/>
      </c>
      <c r="N11" s="15">
        <f>IF($A11="","",L11-'月度汇总'!$B$9)</f>
        <v/>
      </c>
      <c r="O11" s="14">
        <f>IF($A11="","",IFERROR(N11/B11,0))</f>
        <v/>
      </c>
      <c r="P11" s="11" t="n"/>
    </row>
    <row r="12">
      <c r="A12" s="11" t="n"/>
      <c r="B12" s="12" t="n"/>
      <c r="C12" s="12" t="n"/>
      <c r="D12" s="12" t="n"/>
      <c r="E12" s="12" t="n"/>
      <c r="F12" s="12" t="n"/>
      <c r="G12" s="12" t="n"/>
      <c r="H12" s="12" t="n"/>
      <c r="I12" s="12" t="n"/>
      <c r="J12" s="12" t="n"/>
      <c r="K12" s="12" t="n"/>
      <c r="L12" s="13">
        <f>IF($A12="","",B12-SUM(C12:K12))</f>
        <v/>
      </c>
      <c r="M12" s="14">
        <f>IF($A12="","",IFERROR(L12/B12,0))</f>
        <v/>
      </c>
      <c r="N12" s="15">
        <f>IF($A12="","",L12-'月度汇总'!$B$9)</f>
        <v/>
      </c>
      <c r="O12" s="14">
        <f>IF($A12="","",IFERROR(N12/B12,0))</f>
        <v/>
      </c>
      <c r="P12" s="11" t="n"/>
    </row>
    <row r="13">
      <c r="A13" s="11" t="n"/>
      <c r="B13" s="12" t="n"/>
      <c r="C13" s="12" t="n"/>
      <c r="D13" s="12" t="n"/>
      <c r="E13" s="12" t="n"/>
      <c r="F13" s="12" t="n"/>
      <c r="G13" s="12" t="n"/>
      <c r="H13" s="12" t="n"/>
      <c r="I13" s="12" t="n"/>
      <c r="J13" s="12" t="n"/>
      <c r="K13" s="12" t="n"/>
      <c r="L13" s="13">
        <f>IF($A13="","",B13-SUM(C13:K13))</f>
        <v/>
      </c>
      <c r="M13" s="14">
        <f>IF($A13="","",IFERROR(L13/B13,0))</f>
        <v/>
      </c>
      <c r="N13" s="15">
        <f>IF($A13="","",L13-'月度汇总'!$B$9)</f>
        <v/>
      </c>
      <c r="O13" s="14">
        <f>IF($A13="","",IFERROR(N13/B13,0))</f>
        <v/>
      </c>
      <c r="P13" s="11" t="n"/>
    </row>
    <row r="14">
      <c r="A14" s="11" t="n"/>
      <c r="B14" s="12" t="n"/>
      <c r="C14" s="12" t="n"/>
      <c r="D14" s="12" t="n"/>
      <c r="E14" s="12" t="n"/>
      <c r="F14" s="12" t="n"/>
      <c r="G14" s="12" t="n"/>
      <c r="H14" s="12" t="n"/>
      <c r="I14" s="12" t="n"/>
      <c r="J14" s="12" t="n"/>
      <c r="K14" s="12" t="n"/>
      <c r="L14" s="13">
        <f>IF($A14="","",B14-SUM(C14:K14))</f>
        <v/>
      </c>
      <c r="M14" s="14">
        <f>IF($A14="","",IFERROR(L14/B14,0))</f>
        <v/>
      </c>
      <c r="N14" s="15">
        <f>IF($A14="","",L14-'月度汇总'!$B$9)</f>
        <v/>
      </c>
      <c r="O14" s="14">
        <f>IF($A14="","",IFERROR(N14/B14,0))</f>
        <v/>
      </c>
      <c r="P14" s="11" t="n"/>
    </row>
    <row r="15">
      <c r="A15" s="11" t="n"/>
      <c r="B15" s="12" t="n"/>
      <c r="C15" s="12" t="n"/>
      <c r="D15" s="12" t="n"/>
      <c r="E15" s="12" t="n"/>
      <c r="F15" s="12" t="n"/>
      <c r="G15" s="12" t="n"/>
      <c r="H15" s="12" t="n"/>
      <c r="I15" s="12" t="n"/>
      <c r="J15" s="12" t="n"/>
      <c r="K15" s="12" t="n"/>
      <c r="L15" s="13">
        <f>IF($A15="","",B15-SUM(C15:K15))</f>
        <v/>
      </c>
      <c r="M15" s="14">
        <f>IF($A15="","",IFERROR(L15/B15,0))</f>
        <v/>
      </c>
      <c r="N15" s="15">
        <f>IF($A15="","",L15-'月度汇总'!$B$9)</f>
        <v/>
      </c>
      <c r="O15" s="14">
        <f>IF($A15="","",IFERROR(N15/B15,0))</f>
        <v/>
      </c>
      <c r="P15" s="11" t="n"/>
    </row>
    <row r="16">
      <c r="A16" s="11" t="n"/>
      <c r="B16" s="12" t="n"/>
      <c r="C16" s="12" t="n"/>
      <c r="D16" s="12" t="n"/>
      <c r="E16" s="12" t="n"/>
      <c r="F16" s="12" t="n"/>
      <c r="G16" s="12" t="n"/>
      <c r="H16" s="12" t="n"/>
      <c r="I16" s="12" t="n"/>
      <c r="J16" s="12" t="n"/>
      <c r="K16" s="12" t="n"/>
      <c r="L16" s="13">
        <f>IF($A16="","",B16-SUM(C16:K16))</f>
        <v/>
      </c>
      <c r="M16" s="14">
        <f>IF($A16="","",IFERROR(L16/B16,0))</f>
        <v/>
      </c>
      <c r="N16" s="15">
        <f>IF($A16="","",L16-'月度汇总'!$B$9)</f>
        <v/>
      </c>
      <c r="O16" s="14">
        <f>IF($A16="","",IFERROR(N16/B16,0))</f>
        <v/>
      </c>
      <c r="P16" s="11" t="n"/>
    </row>
    <row r="17">
      <c r="A17" s="11" t="n"/>
      <c r="B17" s="12" t="n"/>
      <c r="C17" s="12" t="n"/>
      <c r="D17" s="12" t="n"/>
      <c r="E17" s="12" t="n"/>
      <c r="F17" s="12" t="n"/>
      <c r="G17" s="12" t="n"/>
      <c r="H17" s="12" t="n"/>
      <c r="I17" s="12" t="n"/>
      <c r="J17" s="12" t="n"/>
      <c r="K17" s="12" t="n"/>
      <c r="L17" s="13">
        <f>IF($A17="","",B17-SUM(C17:K17))</f>
        <v/>
      </c>
      <c r="M17" s="14">
        <f>IF($A17="","",IFERROR(L17/B17,0))</f>
        <v/>
      </c>
      <c r="N17" s="15">
        <f>IF($A17="","",L17-'月度汇总'!$B$9)</f>
        <v/>
      </c>
      <c r="O17" s="14">
        <f>IF($A17="","",IFERROR(N17/B17,0))</f>
        <v/>
      </c>
      <c r="P17" s="11" t="n"/>
    </row>
    <row r="18">
      <c r="A18" s="11" t="n"/>
      <c r="B18" s="12" t="n"/>
      <c r="C18" s="12" t="n"/>
      <c r="D18" s="12" t="n"/>
      <c r="E18" s="12" t="n"/>
      <c r="F18" s="12" t="n"/>
      <c r="G18" s="12" t="n"/>
      <c r="H18" s="12" t="n"/>
      <c r="I18" s="12" t="n"/>
      <c r="J18" s="12" t="n"/>
      <c r="K18" s="12" t="n"/>
      <c r="L18" s="13">
        <f>IF($A18="","",B18-SUM(C18:K18))</f>
        <v/>
      </c>
      <c r="M18" s="14">
        <f>IF($A18="","",IFERROR(L18/B18,0))</f>
        <v/>
      </c>
      <c r="N18" s="15">
        <f>IF($A18="","",L18-'月度汇总'!$B$9)</f>
        <v/>
      </c>
      <c r="O18" s="14">
        <f>IF($A18="","",IFERROR(N18/B18,0))</f>
        <v/>
      </c>
      <c r="P18" s="11" t="n"/>
    </row>
    <row r="19">
      <c r="A19" s="11" t="n"/>
      <c r="B19" s="12" t="n"/>
      <c r="C19" s="12" t="n"/>
      <c r="D19" s="12" t="n"/>
      <c r="E19" s="12" t="n"/>
      <c r="F19" s="12" t="n"/>
      <c r="G19" s="12" t="n"/>
      <c r="H19" s="12" t="n"/>
      <c r="I19" s="12" t="n"/>
      <c r="J19" s="12" t="n"/>
      <c r="K19" s="12" t="n"/>
      <c r="L19" s="13">
        <f>IF($A19="","",B19-SUM(C19:K19))</f>
        <v/>
      </c>
      <c r="M19" s="14">
        <f>IF($A19="","",IFERROR(L19/B19,0))</f>
        <v/>
      </c>
      <c r="N19" s="15">
        <f>IF($A19="","",L19-'月度汇总'!$B$9)</f>
        <v/>
      </c>
      <c r="O19" s="14">
        <f>IF($A19="","",IFERROR(N19/B19,0))</f>
        <v/>
      </c>
      <c r="P19" s="11" t="n"/>
    </row>
    <row r="20">
      <c r="A20" s="11" t="n"/>
      <c r="B20" s="12" t="n"/>
      <c r="C20" s="12" t="n"/>
      <c r="D20" s="12" t="n"/>
      <c r="E20" s="12" t="n"/>
      <c r="F20" s="12" t="n"/>
      <c r="G20" s="12" t="n"/>
      <c r="H20" s="12" t="n"/>
      <c r="I20" s="12" t="n"/>
      <c r="J20" s="12" t="n"/>
      <c r="K20" s="12" t="n"/>
      <c r="L20" s="13">
        <f>IF($A20="","",B20-SUM(C20:K20))</f>
        <v/>
      </c>
      <c r="M20" s="14">
        <f>IF($A20="","",IFERROR(L20/B20,0))</f>
        <v/>
      </c>
      <c r="N20" s="15">
        <f>IF($A20="","",L20-'月度汇总'!$B$9)</f>
        <v/>
      </c>
      <c r="O20" s="14">
        <f>IF($A20="","",IFERROR(N20/B20,0))</f>
        <v/>
      </c>
      <c r="P20" s="11" t="n"/>
    </row>
    <row r="21">
      <c r="A21" s="11" t="n"/>
      <c r="B21" s="12" t="n"/>
      <c r="C21" s="12" t="n"/>
      <c r="D21" s="12" t="n"/>
      <c r="E21" s="12" t="n"/>
      <c r="F21" s="12" t="n"/>
      <c r="G21" s="12" t="n"/>
      <c r="H21" s="12" t="n"/>
      <c r="I21" s="12" t="n"/>
      <c r="J21" s="12" t="n"/>
      <c r="K21" s="12" t="n"/>
      <c r="L21" s="13">
        <f>IF($A21="","",B21-SUM(C21:K21))</f>
        <v/>
      </c>
      <c r="M21" s="14">
        <f>IF($A21="","",IFERROR(L21/B21,0))</f>
        <v/>
      </c>
      <c r="N21" s="15">
        <f>IF($A21="","",L21-'月度汇总'!$B$9)</f>
        <v/>
      </c>
      <c r="O21" s="14">
        <f>IF($A21="","",IFERROR(N21/B21,0))</f>
        <v/>
      </c>
      <c r="P21" s="11" t="n"/>
    </row>
    <row r="22">
      <c r="A22" s="11" t="n"/>
      <c r="B22" s="12" t="n"/>
      <c r="C22" s="12" t="n"/>
      <c r="D22" s="12" t="n"/>
      <c r="E22" s="12" t="n"/>
      <c r="F22" s="12" t="n"/>
      <c r="G22" s="12" t="n"/>
      <c r="H22" s="12" t="n"/>
      <c r="I22" s="12" t="n"/>
      <c r="J22" s="12" t="n"/>
      <c r="K22" s="12" t="n"/>
      <c r="L22" s="13">
        <f>IF($A22="","",B22-SUM(C22:K22))</f>
        <v/>
      </c>
      <c r="M22" s="14">
        <f>IF($A22="","",IFERROR(L22/B22,0))</f>
        <v/>
      </c>
      <c r="N22" s="15">
        <f>IF($A22="","",L22-'月度汇总'!$B$9)</f>
        <v/>
      </c>
      <c r="O22" s="14">
        <f>IF($A22="","",IFERROR(N22/B22,0))</f>
        <v/>
      </c>
      <c r="P22" s="11" t="n"/>
    </row>
  </sheetData>
  <mergeCells count="1">
    <mergeCell ref="A1:P1"/>
  </mergeCells>
  <conditionalFormatting sqref="N3:N22">
    <cfRule type="cellIs" priority="1" operator="lessThan" dxfId="0">
      <formula>0</formula>
    </cfRule>
  </conditionalFormatting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J33"/>
  <sheetViews>
    <sheetView workbookViewId="0">
      <selection activeCell="A1" sqref="A1"/>
    </sheetView>
  </sheetViews>
  <sheetFormatPr baseColWidth="8" defaultRowHeight="15"/>
  <cols>
    <col width="15" customWidth="1" min="1" max="1"/>
    <col width="15" customWidth="1" min="2" max="2"/>
    <col width="15" customWidth="1" min="3" max="3"/>
    <col width="15" customWidth="1" min="4" max="4"/>
    <col width="15" customWidth="1" min="5" max="5"/>
    <col width="15" customWidth="1" min="6" max="6"/>
    <col width="15" customWidth="1" min="7" max="7"/>
    <col width="15" customWidth="1" min="8" max="8"/>
    <col width="15" customWidth="1" min="9" max="9"/>
    <col width="15" customWidth="1" min="10" max="10"/>
  </cols>
  <sheetData>
    <row r="1" ht="30" customHeight="1">
      <c r="A1" s="1" t="inlineStr">
        <is>
          <t>失败订单损耗｜取消/未取货/退回/丢件/破损,发生一单记一行</t>
        </is>
      </c>
    </row>
    <row r="2" ht="30" customHeight="1">
      <c r="A2" s="5" t="inlineStr">
        <is>
          <t>日期</t>
        </is>
      </c>
      <c r="B2" s="5" t="inlineStr">
        <is>
          <t>订单号</t>
        </is>
      </c>
      <c r="C2" s="5" t="inlineStr">
        <is>
          <t>SKU</t>
        </is>
      </c>
      <c r="D2" s="5" t="inlineStr">
        <is>
          <t>失败类型</t>
        </is>
      </c>
      <c r="E2" s="5" t="inlineStr">
        <is>
          <t>原始成交额(¥,参考)</t>
        </is>
      </c>
      <c r="F2" s="5" t="inlineStr">
        <is>
          <t>已发生正向费用(¥)</t>
        </is>
      </c>
      <c r="G2" s="5" t="inlineStr">
        <is>
          <t>商品成本损失(¥)</t>
        </is>
      </c>
      <c r="H2" s="5" t="inlineStr">
        <is>
          <t>预计可追回(¥)</t>
        </is>
      </c>
      <c r="I2" s="5" t="inlineStr">
        <is>
          <t>净损耗(¥)</t>
        </is>
      </c>
      <c r="J2" s="5" t="inlineStr">
        <is>
          <t>备注</t>
        </is>
      </c>
    </row>
    <row r="3">
      <c r="A3" s="6" t="inlineStr">
        <is>
          <t>2026-08-02</t>
        </is>
      </c>
      <c r="B3" s="6" t="inlineStr">
        <is>
          <t>12345-0001(示例可删)</t>
        </is>
      </c>
      <c r="C3" s="6" t="inlineStr">
        <is>
          <t>钻石画 5D 30x30</t>
        </is>
      </c>
      <c r="D3" s="6" t="inlineStr">
        <is>
          <t>未取货</t>
        </is>
      </c>
      <c r="E3" s="7" t="n">
        <v>210</v>
      </c>
      <c r="F3" s="7" t="n">
        <v>38</v>
      </c>
      <c r="G3" s="7" t="n">
        <v>0</v>
      </c>
      <c r="H3" s="7" t="n">
        <v>12</v>
      </c>
      <c r="I3" s="8">
        <f>IF($B3="","",F3+G3-H3)</f>
        <v/>
      </c>
      <c r="J3" s="6" t="n"/>
    </row>
    <row r="4">
      <c r="A4" s="11" t="n"/>
      <c r="B4" s="11" t="n"/>
      <c r="C4" s="11" t="n"/>
      <c r="D4" s="11" t="n"/>
      <c r="E4" s="12" t="n"/>
      <c r="F4" s="12" t="n"/>
      <c r="G4" s="12" t="n"/>
      <c r="H4" s="12" t="n"/>
      <c r="I4" s="13">
        <f>IF($B4="","",F4+G4-H4)</f>
        <v/>
      </c>
      <c r="J4" s="11" t="n"/>
    </row>
    <row r="5">
      <c r="A5" s="11" t="n"/>
      <c r="B5" s="11" t="n"/>
      <c r="C5" s="11" t="n"/>
      <c r="D5" s="11" t="n"/>
      <c r="E5" s="12" t="n"/>
      <c r="F5" s="12" t="n"/>
      <c r="G5" s="12" t="n"/>
      <c r="H5" s="12" t="n"/>
      <c r="I5" s="13">
        <f>IF($B5="","",F5+G5-H5)</f>
        <v/>
      </c>
      <c r="J5" s="11" t="n"/>
    </row>
    <row r="6">
      <c r="A6" s="11" t="n"/>
      <c r="B6" s="11" t="n"/>
      <c r="C6" s="11" t="n"/>
      <c r="D6" s="11" t="n"/>
      <c r="E6" s="12" t="n"/>
      <c r="F6" s="12" t="n"/>
      <c r="G6" s="12" t="n"/>
      <c r="H6" s="12" t="n"/>
      <c r="I6" s="13">
        <f>IF($B6="","",F6+G6-H6)</f>
        <v/>
      </c>
      <c r="J6" s="11" t="n"/>
    </row>
    <row r="7">
      <c r="A7" s="11" t="n"/>
      <c r="B7" s="11" t="n"/>
      <c r="C7" s="11" t="n"/>
      <c r="D7" s="11" t="n"/>
      <c r="E7" s="12" t="n"/>
      <c r="F7" s="12" t="n"/>
      <c r="G7" s="12" t="n"/>
      <c r="H7" s="12" t="n"/>
      <c r="I7" s="13">
        <f>IF($B7="","",F7+G7-H7)</f>
        <v/>
      </c>
      <c r="J7" s="11" t="n"/>
    </row>
    <row r="8">
      <c r="A8" s="11" t="n"/>
      <c r="B8" s="11" t="n"/>
      <c r="C8" s="11" t="n"/>
      <c r="D8" s="11" t="n"/>
      <c r="E8" s="12" t="n"/>
      <c r="F8" s="12" t="n"/>
      <c r="G8" s="12" t="n"/>
      <c r="H8" s="12" t="n"/>
      <c r="I8" s="13">
        <f>IF($B8="","",F8+G8-H8)</f>
        <v/>
      </c>
      <c r="J8" s="11" t="n"/>
    </row>
    <row r="9">
      <c r="A9" s="11" t="n"/>
      <c r="B9" s="11" t="n"/>
      <c r="C9" s="11" t="n"/>
      <c r="D9" s="11" t="n"/>
      <c r="E9" s="12" t="n"/>
      <c r="F9" s="12" t="n"/>
      <c r="G9" s="12" t="n"/>
      <c r="H9" s="12" t="n"/>
      <c r="I9" s="13">
        <f>IF($B9="","",F9+G9-H9)</f>
        <v/>
      </c>
      <c r="J9" s="11" t="n"/>
    </row>
    <row r="10">
      <c r="A10" s="11" t="n"/>
      <c r="B10" s="11" t="n"/>
      <c r="C10" s="11" t="n"/>
      <c r="D10" s="11" t="n"/>
      <c r="E10" s="12" t="n"/>
      <c r="F10" s="12" t="n"/>
      <c r="G10" s="12" t="n"/>
      <c r="H10" s="12" t="n"/>
      <c r="I10" s="13">
        <f>IF($B10="","",F10+G10-H10)</f>
        <v/>
      </c>
      <c r="J10" s="11" t="n"/>
    </row>
    <row r="11">
      <c r="A11" s="11" t="n"/>
      <c r="B11" s="11" t="n"/>
      <c r="C11" s="11" t="n"/>
      <c r="D11" s="11" t="n"/>
      <c r="E11" s="12" t="n"/>
      <c r="F11" s="12" t="n"/>
      <c r="G11" s="12" t="n"/>
      <c r="H11" s="12" t="n"/>
      <c r="I11" s="13">
        <f>IF($B11="","",F11+G11-H11)</f>
        <v/>
      </c>
      <c r="J11" s="11" t="n"/>
    </row>
    <row r="12">
      <c r="A12" s="11" t="n"/>
      <c r="B12" s="11" t="n"/>
      <c r="C12" s="11" t="n"/>
      <c r="D12" s="11" t="n"/>
      <c r="E12" s="12" t="n"/>
      <c r="F12" s="12" t="n"/>
      <c r="G12" s="12" t="n"/>
      <c r="H12" s="12" t="n"/>
      <c r="I12" s="13">
        <f>IF($B12="","",F12+G12-H12)</f>
        <v/>
      </c>
      <c r="J12" s="11" t="n"/>
    </row>
    <row r="13">
      <c r="A13" s="11" t="n"/>
      <c r="B13" s="11" t="n"/>
      <c r="C13" s="11" t="n"/>
      <c r="D13" s="11" t="n"/>
      <c r="E13" s="12" t="n"/>
      <c r="F13" s="12" t="n"/>
      <c r="G13" s="12" t="n"/>
      <c r="H13" s="12" t="n"/>
      <c r="I13" s="13">
        <f>IF($B13="","",F13+G13-H13)</f>
        <v/>
      </c>
      <c r="J13" s="11" t="n"/>
    </row>
    <row r="14">
      <c r="A14" s="11" t="n"/>
      <c r="B14" s="11" t="n"/>
      <c r="C14" s="11" t="n"/>
      <c r="D14" s="11" t="n"/>
      <c r="E14" s="12" t="n"/>
      <c r="F14" s="12" t="n"/>
      <c r="G14" s="12" t="n"/>
      <c r="H14" s="12" t="n"/>
      <c r="I14" s="13">
        <f>IF($B14="","",F14+G14-H14)</f>
        <v/>
      </c>
      <c r="J14" s="11" t="n"/>
    </row>
    <row r="15">
      <c r="A15" s="11" t="n"/>
      <c r="B15" s="11" t="n"/>
      <c r="C15" s="11" t="n"/>
      <c r="D15" s="11" t="n"/>
      <c r="E15" s="12" t="n"/>
      <c r="F15" s="12" t="n"/>
      <c r="G15" s="12" t="n"/>
      <c r="H15" s="12" t="n"/>
      <c r="I15" s="13">
        <f>IF($B15="","",F15+G15-H15)</f>
        <v/>
      </c>
      <c r="J15" s="11" t="n"/>
    </row>
    <row r="16">
      <c r="A16" s="11" t="n"/>
      <c r="B16" s="11" t="n"/>
      <c r="C16" s="11" t="n"/>
      <c r="D16" s="11" t="n"/>
      <c r="E16" s="12" t="n"/>
      <c r="F16" s="12" t="n"/>
      <c r="G16" s="12" t="n"/>
      <c r="H16" s="12" t="n"/>
      <c r="I16" s="13">
        <f>IF($B16="","",F16+G16-H16)</f>
        <v/>
      </c>
      <c r="J16" s="11" t="n"/>
    </row>
    <row r="17">
      <c r="A17" s="11" t="n"/>
      <c r="B17" s="11" t="n"/>
      <c r="C17" s="11" t="n"/>
      <c r="D17" s="11" t="n"/>
      <c r="E17" s="12" t="n"/>
      <c r="F17" s="12" t="n"/>
      <c r="G17" s="12" t="n"/>
      <c r="H17" s="12" t="n"/>
      <c r="I17" s="13">
        <f>IF($B17="","",F17+G17-H17)</f>
        <v/>
      </c>
      <c r="J17" s="11" t="n"/>
    </row>
    <row r="18">
      <c r="A18" s="11" t="n"/>
      <c r="B18" s="11" t="n"/>
      <c r="C18" s="11" t="n"/>
      <c r="D18" s="11" t="n"/>
      <c r="E18" s="12" t="n"/>
      <c r="F18" s="12" t="n"/>
      <c r="G18" s="12" t="n"/>
      <c r="H18" s="12" t="n"/>
      <c r="I18" s="13">
        <f>IF($B18="","",F18+G18-H18)</f>
        <v/>
      </c>
      <c r="J18" s="11" t="n"/>
    </row>
    <row r="19">
      <c r="A19" s="11" t="n"/>
      <c r="B19" s="11" t="n"/>
      <c r="C19" s="11" t="n"/>
      <c r="D19" s="11" t="n"/>
      <c r="E19" s="12" t="n"/>
      <c r="F19" s="12" t="n"/>
      <c r="G19" s="12" t="n"/>
      <c r="H19" s="12" t="n"/>
      <c r="I19" s="13">
        <f>IF($B19="","",F19+G19-H19)</f>
        <v/>
      </c>
      <c r="J19" s="11" t="n"/>
    </row>
    <row r="20">
      <c r="A20" s="11" t="n"/>
      <c r="B20" s="11" t="n"/>
      <c r="C20" s="11" t="n"/>
      <c r="D20" s="11" t="n"/>
      <c r="E20" s="12" t="n"/>
      <c r="F20" s="12" t="n"/>
      <c r="G20" s="12" t="n"/>
      <c r="H20" s="12" t="n"/>
      <c r="I20" s="13">
        <f>IF($B20="","",F20+G20-H20)</f>
        <v/>
      </c>
      <c r="J20" s="11" t="n"/>
    </row>
    <row r="21">
      <c r="A21" s="11" t="n"/>
      <c r="B21" s="11" t="n"/>
      <c r="C21" s="11" t="n"/>
      <c r="D21" s="11" t="n"/>
      <c r="E21" s="12" t="n"/>
      <c r="F21" s="12" t="n"/>
      <c r="G21" s="12" t="n"/>
      <c r="H21" s="12" t="n"/>
      <c r="I21" s="13">
        <f>IF($B21="","",F21+G21-H21)</f>
        <v/>
      </c>
      <c r="J21" s="11" t="n"/>
    </row>
    <row r="22">
      <c r="A22" s="11" t="n"/>
      <c r="B22" s="11" t="n"/>
      <c r="C22" s="11" t="n"/>
      <c r="D22" s="11" t="n"/>
      <c r="E22" s="12" t="n"/>
      <c r="F22" s="12" t="n"/>
      <c r="G22" s="12" t="n"/>
      <c r="H22" s="12" t="n"/>
      <c r="I22" s="13">
        <f>IF($B22="","",F22+G22-H22)</f>
        <v/>
      </c>
      <c r="J22" s="11" t="n"/>
    </row>
    <row r="23">
      <c r="A23" s="11" t="n"/>
      <c r="B23" s="11" t="n"/>
      <c r="C23" s="11" t="n"/>
      <c r="D23" s="11" t="n"/>
      <c r="E23" s="12" t="n"/>
      <c r="F23" s="12" t="n"/>
      <c r="G23" s="12" t="n"/>
      <c r="H23" s="12" t="n"/>
      <c r="I23" s="13">
        <f>IF($B23="","",F23+G23-H23)</f>
        <v/>
      </c>
      <c r="J23" s="11" t="n"/>
    </row>
    <row r="24">
      <c r="A24" s="11" t="n"/>
      <c r="B24" s="11" t="n"/>
      <c r="C24" s="11" t="n"/>
      <c r="D24" s="11" t="n"/>
      <c r="E24" s="12" t="n"/>
      <c r="F24" s="12" t="n"/>
      <c r="G24" s="12" t="n"/>
      <c r="H24" s="12" t="n"/>
      <c r="I24" s="13">
        <f>IF($B24="","",F24+G24-H24)</f>
        <v/>
      </c>
      <c r="J24" s="11" t="n"/>
    </row>
    <row r="25">
      <c r="A25" s="11" t="n"/>
      <c r="B25" s="11" t="n"/>
      <c r="C25" s="11" t="n"/>
      <c r="D25" s="11" t="n"/>
      <c r="E25" s="12" t="n"/>
      <c r="F25" s="12" t="n"/>
      <c r="G25" s="12" t="n"/>
      <c r="H25" s="12" t="n"/>
      <c r="I25" s="13">
        <f>IF($B25="","",F25+G25-H25)</f>
        <v/>
      </c>
      <c r="J25" s="11" t="n"/>
    </row>
    <row r="26">
      <c r="A26" s="11" t="n"/>
      <c r="B26" s="11" t="n"/>
      <c r="C26" s="11" t="n"/>
      <c r="D26" s="11" t="n"/>
      <c r="E26" s="12" t="n"/>
      <c r="F26" s="12" t="n"/>
      <c r="G26" s="12" t="n"/>
      <c r="H26" s="12" t="n"/>
      <c r="I26" s="13">
        <f>IF($B26="","",F26+G26-H26)</f>
        <v/>
      </c>
      <c r="J26" s="11" t="n"/>
    </row>
    <row r="27">
      <c r="A27" s="11" t="n"/>
      <c r="B27" s="11" t="n"/>
      <c r="C27" s="11" t="n"/>
      <c r="D27" s="11" t="n"/>
      <c r="E27" s="12" t="n"/>
      <c r="F27" s="12" t="n"/>
      <c r="G27" s="12" t="n"/>
      <c r="H27" s="12" t="n"/>
      <c r="I27" s="13">
        <f>IF($B27="","",F27+G27-H27)</f>
        <v/>
      </c>
      <c r="J27" s="11" t="n"/>
    </row>
    <row r="28">
      <c r="A28" s="11" t="n"/>
      <c r="B28" s="11" t="n"/>
      <c r="C28" s="11" t="n"/>
      <c r="D28" s="11" t="n"/>
      <c r="E28" s="12" t="n"/>
      <c r="F28" s="12" t="n"/>
      <c r="G28" s="12" t="n"/>
      <c r="H28" s="12" t="n"/>
      <c r="I28" s="13">
        <f>IF($B28="","",F28+G28-H28)</f>
        <v/>
      </c>
      <c r="J28" s="11" t="n"/>
    </row>
    <row r="29">
      <c r="A29" s="11" t="n"/>
      <c r="B29" s="11" t="n"/>
      <c r="C29" s="11" t="n"/>
      <c r="D29" s="11" t="n"/>
      <c r="E29" s="12" t="n"/>
      <c r="F29" s="12" t="n"/>
      <c r="G29" s="12" t="n"/>
      <c r="H29" s="12" t="n"/>
      <c r="I29" s="13">
        <f>IF($B29="","",F29+G29-H29)</f>
        <v/>
      </c>
      <c r="J29" s="11" t="n"/>
    </row>
    <row r="30">
      <c r="A30" s="11" t="n"/>
      <c r="B30" s="11" t="n"/>
      <c r="C30" s="11" t="n"/>
      <c r="D30" s="11" t="n"/>
      <c r="E30" s="12" t="n"/>
      <c r="F30" s="12" t="n"/>
      <c r="G30" s="12" t="n"/>
      <c r="H30" s="12" t="n"/>
      <c r="I30" s="13">
        <f>IF($B30="","",F30+G30-H30)</f>
        <v/>
      </c>
      <c r="J30" s="11" t="n"/>
    </row>
    <row r="31">
      <c r="A31" s="11" t="n"/>
      <c r="B31" s="11" t="n"/>
      <c r="C31" s="11" t="n"/>
      <c r="D31" s="11" t="n"/>
      <c r="E31" s="12" t="n"/>
      <c r="F31" s="12" t="n"/>
      <c r="G31" s="12" t="n"/>
      <c r="H31" s="12" t="n"/>
      <c r="I31" s="13">
        <f>IF($B31="","",F31+G31-H31)</f>
        <v/>
      </c>
      <c r="J31" s="11" t="n"/>
    </row>
    <row r="32">
      <c r="A32" s="11" t="n"/>
      <c r="B32" s="11" t="n"/>
      <c r="C32" s="11" t="n"/>
      <c r="D32" s="11" t="n"/>
      <c r="E32" s="12" t="n"/>
      <c r="F32" s="12" t="n"/>
      <c r="G32" s="12" t="n"/>
      <c r="H32" s="12" t="n"/>
      <c r="I32" s="13">
        <f>IF($B32="","",F32+G32-H32)</f>
        <v/>
      </c>
      <c r="J32" s="11" t="n"/>
    </row>
    <row r="33">
      <c r="H33" s="2" t="inlineStr">
        <is>
          <t>净损耗合计</t>
        </is>
      </c>
      <c r="I33" s="16">
        <f>SUM(I3:I32)</f>
        <v/>
      </c>
    </row>
  </sheetData>
  <mergeCells count="1">
    <mergeCell ref="A1:J1"/>
  </mergeCells>
  <dataValidations count="1">
    <dataValidation sqref="D3:D32" showDropDown="0" showInputMessage="0" showErrorMessage="0" allowBlank="1" type="list">
      <formula1>"取消,未取货,退回,丢件,破损,其他"</formula1>
    </dataValidation>
  </dataValidation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  <col width="40" customWidth="1" min="3" max="3"/>
  </cols>
  <sheetData>
    <row r="1" ht="30" customHeight="1">
      <c r="A1" s="1" t="inlineStr">
        <is>
          <t>固定经营费用｜按月归集,和单笔订单无关的钱</t>
        </is>
      </c>
    </row>
    <row r="2">
      <c r="A2" s="17" t="inlineStr">
        <is>
          <t>费用项</t>
        </is>
      </c>
      <c r="B2" s="17" t="inlineStr">
        <is>
          <t>金额(¥/月)</t>
        </is>
      </c>
      <c r="C2" s="17" t="inlineStr">
        <is>
          <t>备注</t>
        </is>
      </c>
    </row>
    <row r="3">
      <c r="A3" s="6" t="inlineStr">
        <is>
          <t>广告费</t>
        </is>
      </c>
      <c r="B3" s="7" t="n">
        <v>1800</v>
      </c>
      <c r="C3" s="18" t="inlineStr">
        <is>
          <t>投放产生的费用(示例数字,可改)</t>
        </is>
      </c>
    </row>
    <row r="4">
      <c r="A4" s="6" t="inlineStr">
        <is>
          <t>促销让价 / 活动影响</t>
        </is>
      </c>
      <c r="B4" s="7" t="n">
        <v>600</v>
      </c>
      <c r="C4" s="18" t="inlineStr">
        <is>
          <t>店铺级促销的让利</t>
        </is>
      </c>
    </row>
    <row r="5">
      <c r="A5" s="6" t="inlineStr">
        <is>
          <t>Premium / 订阅服务</t>
        </is>
      </c>
      <c r="B5" s="7" t="n">
        <v>350</v>
      </c>
      <c r="C5" s="18" t="inlineStr">
        <is>
          <t>周期性服务费</t>
        </is>
      </c>
    </row>
    <row r="6">
      <c r="A6" s="6" t="inlineStr">
        <is>
          <t>评价与合规运营</t>
        </is>
      </c>
      <c r="B6" s="7" t="n">
        <v>200</v>
      </c>
      <c r="C6" s="18" t="inlineStr"/>
    </row>
    <row r="7">
      <c r="A7" s="6" t="inlineStr">
        <is>
          <t>其他固定支出</t>
        </is>
      </c>
      <c r="B7" s="7" t="n">
        <v>0</v>
      </c>
      <c r="C7" s="18" t="inlineStr"/>
    </row>
    <row r="8">
      <c r="A8" s="11" t="inlineStr"/>
      <c r="B8" s="12" t="n"/>
      <c r="C8" s="19" t="inlineStr"/>
    </row>
    <row r="9">
      <c r="A9" s="11" t="inlineStr"/>
      <c r="B9" s="12" t="n"/>
      <c r="C9" s="19" t="inlineStr"/>
    </row>
    <row r="10">
      <c r="A10" s="11" t="inlineStr"/>
      <c r="B10" s="12" t="n"/>
      <c r="C10" s="19" t="inlineStr"/>
    </row>
    <row r="11">
      <c r="A11" s="2" t="inlineStr">
        <is>
          <t>月合计</t>
        </is>
      </c>
      <c r="B11" s="16">
        <f>SUM(B3:B10)</f>
        <v/>
      </c>
    </row>
  </sheetData>
  <mergeCells count="1">
    <mergeCell ref="A1:C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30" customWidth="1" min="1" max="1"/>
    <col width="18" customWidth="1" min="2" max="2"/>
    <col width="52" customWidth="1" min="3" max="3"/>
  </cols>
  <sheetData>
    <row r="1" ht="30" customHeight="1">
      <c r="A1" s="1" t="inlineStr">
        <is>
          <t>月度汇总｜只填两个黄格,其余全自动</t>
        </is>
      </c>
    </row>
    <row r="3">
      <c r="A3" s="20" t="inlineStr">
        <is>
          <t>结算月份</t>
        </is>
      </c>
      <c r="B3" s="21" t="inlineStr">
        <is>
          <t>2026-08</t>
        </is>
      </c>
      <c r="C3" s="19" t="inlineStr">
        <is>
          <t>黄格:填本工作簿对应的月份</t>
        </is>
      </c>
    </row>
    <row r="4">
      <c r="A4" s="20" t="inlineStr">
        <is>
          <t>当月成功订单数(单)</t>
        </is>
      </c>
      <c r="B4" s="21" t="n">
        <v>100</v>
      </c>
      <c r="C4" s="19" t="inlineStr">
        <is>
          <t>黄格:当月完成的成功订单总数(示例 100)</t>
        </is>
      </c>
    </row>
    <row r="5">
      <c r="A5" s="20" t="inlineStr">
        <is>
          <t>当月失败订单净损耗(¥)</t>
        </is>
      </c>
      <c r="B5" s="15">
        <f>失败订单损耗!I33</f>
        <v/>
      </c>
      <c r="C5" s="19" t="inlineStr">
        <is>
          <t>自动:失败订单损耗表合计</t>
        </is>
      </c>
    </row>
    <row r="6">
      <c r="A6" s="20" t="inlineStr">
        <is>
          <t>当月固定经营费用(¥)</t>
        </is>
      </c>
      <c r="B6" s="15">
        <f>固定经营费用!B11</f>
        <v/>
      </c>
      <c r="C6" s="19" t="inlineStr">
        <is>
          <t>自动:固定经营费用表月合计</t>
        </is>
      </c>
    </row>
    <row r="7">
      <c r="A7" s="20" t="inlineStr">
        <is>
          <t>每单损耗摊销(¥)</t>
        </is>
      </c>
      <c r="B7" s="22">
        <f>IFERROR(B5/B4,0)</f>
        <v/>
      </c>
      <c r="C7" s="19" t="inlineStr">
        <is>
          <t>自动:净损耗 ÷ 成功订单数</t>
        </is>
      </c>
    </row>
    <row r="8">
      <c r="A8" s="20" t="inlineStr">
        <is>
          <t>每单固定费摊销(¥)</t>
        </is>
      </c>
      <c r="B8" s="22">
        <f>IFERROR(B6/B4,0)</f>
        <v/>
      </c>
      <c r="C8" s="19" t="inlineStr">
        <is>
          <t>自动:固定费用 ÷ 成功订单数</t>
        </is>
      </c>
    </row>
    <row r="9">
      <c r="A9" s="20" t="inlineStr">
        <is>
          <t>每单摊销合计(¥)</t>
        </is>
      </c>
      <c r="B9" s="22">
        <f>B7+B8</f>
        <v/>
      </c>
      <c r="C9" s="19" t="inlineStr">
        <is>
          <t>自动:回填进「成功订单成本」表的真实利润列</t>
        </is>
      </c>
    </row>
    <row r="11">
      <c r="A11" s="2" t="inlineStr">
        <is>
          <t>口诀:真实利润 = 单品到手 − 每单损耗摊销 − 每单固定费摊销</t>
        </is>
      </c>
    </row>
    <row r="12">
      <c r="A12" s="23" t="inlineStr">
        <is>
          <t>成功订单成本表最后两列已自动按这条口诀计算;真实利润为负的行会标红。</t>
        </is>
      </c>
    </row>
  </sheetData>
  <mergeCells count="1">
    <mergeCell ref="A1:C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2026-08-03T22:21:37Z</dcterms:created>
  <dcterms:modified xsi:type="dcterms:W3CDTF">2026-08-03T22:21:37Z</dcterms:modified>
</cp:coreProperties>
</file>